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10" windowHeight="10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B3" i="1" l="1"/>
  <c r="D3" i="1"/>
  <c r="C3" i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<sst xmlns="http://schemas.openxmlformats.org/spreadsheetml/2006/main" count="35" uniqueCount="34">
  <si>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</si>
  <si>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</si>
  <si>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</si>
  <si>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</si>
  <si>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</si>
  <si>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</si>
  <si>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</si>
  <si>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</si>
  <si>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</si>
  <si>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</si>
  <si>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</si>
  <si>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</si>
  <si>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</si>
  <si>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</si>
  <si>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</si>
  <si>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</si>
  <si>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</si>
  <si>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</si>
  <si>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</si>
  <si>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</si>
  <si>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</si>
  <si>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</si>
  <si>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</si>
  <si>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</si>
  <si>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</si>
  <si>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</si>
  <si>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</si>
  <si>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</si>
  <si>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</si>
  <si>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</si>
  <si>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</si>
  <si>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Encargado de Despacho</t>
  </si>
  <si>
    <t>Variación del Periodo</t>
  </si>
  <si>
    <t>FIDEICOMISO CIUDAD INDUSTRIAL DE LEON
Estado Analítico del Activo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</si>
</sst>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I16" sqref="I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8" width="12" style="1"/>
    <col min="9" max="9" width="13" style="1" bestFit="1" customWidth="1"/>
    <col min="10" max="16384" width="12" style="1"/>
  </cols>
  <sheetData>
    <row r="1" spans="1:6" ht="45" customHeight="1" x14ac:dyDescent="0.2">
      <c r="A1" s="15" t="s">
        <v>33</v>
      </c>
      <c r="B1" s="16"/>
      <c r="C1" s="16"/>
      <c r="D1" s="16"/>
      <c r="E1" s="16"/>
      <c r="F1" s="17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32</v>
      </c>
    </row>
    <row r="3" spans="1:6" x14ac:dyDescent="0.2">
      <c r="A3" s="5" t="s">
        <v>0</v>
      </c>
      <c r="B3" s="12">
        <f>B4+B12</f>
        <v>59403112</v>
      </c>
      <c r="C3" s="12">
        <f>C4+C12</f>
        <v>740458</v>
      </c>
      <c r="D3" s="12">
        <f>D4+D12</f>
        <v>848766</v>
      </c>
      <c r="E3" s="12">
        <f>E4+E12</f>
        <v>59294804</v>
      </c>
      <c r="F3" s="12">
        <f>E3-B3</f>
        <v>-108308</v>
      </c>
    </row>
    <row r="4" spans="1:6" x14ac:dyDescent="0.2">
      <c r="A4" s="6" t="s">
        <v>4</v>
      </c>
      <c r="B4" s="12">
        <f>B5+B6+B7+B8+B9+B10+B11</f>
        <v>257904</v>
      </c>
      <c r="C4" s="12">
        <f>C5+C6+C7+C8+C9+C10+C11</f>
        <v>740452</v>
      </c>
      <c r="D4" s="12">
        <f>D5+D6+D7+D8+D9+D10+D11</f>
        <v>843265</v>
      </c>
      <c r="E4" s="12">
        <f>E5+E6+E7+E8+E9+E10+E11</f>
        <v>155091</v>
      </c>
      <c r="F4" s="12">
        <f>E4-B4</f>
        <v>-102813</v>
      </c>
    </row>
    <row r="5" spans="1:6" x14ac:dyDescent="0.2">
      <c r="A5" s="7" t="s">
        <v>5</v>
      </c>
      <c r="B5" s="11">
        <v>257904</v>
      </c>
      <c r="C5" s="11">
        <v>740452</v>
      </c>
      <c r="D5" s="11">
        <v>843265</v>
      </c>
      <c r="E5" s="11">
        <f>B5+C5-D5</f>
        <v>155091</v>
      </c>
      <c r="F5" s="12">
        <f>E5-B5</f>
        <v>-102813</v>
      </c>
    </row>
    <row r="6" spans="1:6" x14ac:dyDescent="0.2">
      <c r="A6" s="7" t="s">
        <v>6</v>
      </c>
      <c r="B6" s="11">
        <v>0</v>
      </c>
      <c r="C6" s="11"/>
      <c r="D6" s="11"/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59145208</v>
      </c>
      <c r="C12" s="12">
        <f>C13+C14+C15+C16+C17+C18+C19+C20+C21</f>
        <v>6</v>
      </c>
      <c r="D12" s="12">
        <f>D13+D14+D15+D16+D17+D18+D19+D20+D21</f>
        <v>5501</v>
      </c>
      <c r="E12" s="12">
        <f>E13+E14+E15+E16+E17+E18+E19+E20+E21</f>
        <v>59139713</v>
      </c>
      <c r="F12" s="12">
        <f t="shared" si="1"/>
        <v>-5495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60219999</v>
      </c>
      <c r="C15" s="13">
        <v>0</v>
      </c>
      <c r="D15" s="13">
        <v>0</v>
      </c>
      <c r="E15" s="13">
        <f t="shared" si="2"/>
        <v>60219999</v>
      </c>
      <c r="F15" s="11">
        <f t="shared" si="1"/>
        <v>0</v>
      </c>
    </row>
    <row r="16" spans="1:6" x14ac:dyDescent="0.2">
      <c r="A16" s="7" t="s">
        <v>14</v>
      </c>
      <c r="B16" s="11">
        <v>1010733</v>
      </c>
      <c r="C16" s="11">
        <v>0</v>
      </c>
      <c r="D16" s="11">
        <v>0</v>
      </c>
      <c r="E16" s="11">
        <f t="shared" si="2"/>
        <v>1010733</v>
      </c>
      <c r="F16" s="11">
        <f t="shared" si="1"/>
        <v>0</v>
      </c>
    </row>
    <row r="17" spans="1:9" x14ac:dyDescent="0.2">
      <c r="A17" s="7" t="s">
        <v>15</v>
      </c>
      <c r="B17" s="11">
        <v>183716</v>
      </c>
      <c r="C17" s="11">
        <v>0</v>
      </c>
      <c r="D17" s="11">
        <v>0</v>
      </c>
      <c r="E17" s="11">
        <f t="shared" si="2"/>
        <v>183716</v>
      </c>
      <c r="F17" s="11">
        <f t="shared" si="1"/>
        <v>0</v>
      </c>
    </row>
    <row r="18" spans="1:9" x14ac:dyDescent="0.2">
      <c r="A18" s="7" t="s">
        <v>16</v>
      </c>
      <c r="B18" s="11">
        <v>-2271659</v>
      </c>
      <c r="C18" s="11">
        <v>6</v>
      </c>
      <c r="D18" s="11">
        <v>3082</v>
      </c>
      <c r="E18" s="11">
        <f t="shared" si="2"/>
        <v>-2274735</v>
      </c>
      <c r="F18" s="11">
        <f t="shared" si="1"/>
        <v>-3076</v>
      </c>
    </row>
    <row r="19" spans="1:9" x14ac:dyDescent="0.2">
      <c r="A19" s="7" t="s">
        <v>17</v>
      </c>
      <c r="B19" s="11">
        <v>2419</v>
      </c>
      <c r="C19" s="11">
        <v>0</v>
      </c>
      <c r="D19" s="11">
        <v>2419</v>
      </c>
      <c r="E19" s="11">
        <f t="shared" si="2"/>
        <v>0</v>
      </c>
      <c r="F19" s="11">
        <f t="shared" si="1"/>
        <v>-2419</v>
      </c>
    </row>
    <row r="20" spans="1:9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9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9" ht="12.75" x14ac:dyDescent="0.2">
      <c r="A23" s="2" t="s">
        <v>24</v>
      </c>
      <c r="I23" s="14"/>
    </row>
    <row r="24" spans="1:9" x14ac:dyDescent="0.2">
      <c r="I24" s="14"/>
    </row>
    <row r="25" spans="1:9" x14ac:dyDescent="0.2">
      <c r="I25" s="14"/>
    </row>
    <row r="26" spans="1:9" x14ac:dyDescent="0.2">
      <c r="I26" s="14"/>
    </row>
    <row r="27" spans="1:9" x14ac:dyDescent="0.2">
      <c r="A27" s="9" t="s">
        <v>25</v>
      </c>
      <c r="C27" s="9" t="s">
        <v>25</v>
      </c>
      <c r="I27" s="14"/>
    </row>
    <row r="28" spans="1:9" x14ac:dyDescent="0.2">
      <c r="A28" s="9" t="s">
        <v>27</v>
      </c>
      <c r="C28" s="9" t="s">
        <v>26</v>
      </c>
      <c r="I28" s="14"/>
    </row>
    <row r="29" spans="1:9" x14ac:dyDescent="0.2">
      <c r="A29" s="9" t="s">
        <v>31</v>
      </c>
      <c r="C29" s="10" t="s">
        <v>30</v>
      </c>
      <c r="I29" s="14"/>
    </row>
    <row r="30" spans="1:9" x14ac:dyDescent="0.2">
      <c r="A30" s="9" t="s">
        <v>28</v>
      </c>
      <c r="C30" s="10" t="s">
        <v>29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2021-04-14T18:08:08Z</cp:lastPrinted>
  <dcterms:created xsi:type="dcterms:W3CDTF">2014-02-09T04:04:15Z</dcterms:created>
  <dcterms:modified xsi:type="dcterms:W3CDTF">2023-06-21T15:40:03Z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